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750" activeTab="0"/>
  </bookViews>
  <sheets>
    <sheet name="Tentesol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<sst xmlns="http://schemas.openxmlformats.org/spreadsheetml/2006/main" count="70" uniqueCount="35">
  <si>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>Gün Işığı</t>
  </si>
  <si>
    <t>Bağıl Isı</t>
  </si>
  <si>
    <t>Kazancı</t>
  </si>
  <si>
    <t>Geçirgenlik</t>
  </si>
  <si>
    <t>Yansıtma %</t>
  </si>
  <si>
    <t>Dışa</t>
  </si>
  <si>
    <t>Soğurma</t>
  </si>
  <si>
    <t>Direkt</t>
  </si>
  <si>
    <t>Toplam</t>
  </si>
  <si>
    <t>Gölgeleme</t>
  </si>
  <si>
    <t>EN 673</t>
  </si>
  <si>
    <t>ASHRAE (W/m²K)</t>
  </si>
  <si>
    <t xml:space="preserve">          %</t>
  </si>
  <si>
    <t xml:space="preserve">        %</t>
  </si>
  <si>
    <t>Geçirgenlik %</t>
  </si>
  <si>
    <t>Katsayısı</t>
  </si>
  <si>
    <t xml:space="preserve">         Kış</t>
  </si>
  <si>
    <t xml:space="preserve">       Yaz</t>
  </si>
  <si>
    <t>Cam Türü</t>
  </si>
  <si>
    <t># 1</t>
  </si>
  <si>
    <t># 2</t>
  </si>
  <si>
    <t>Güneş  Enerjisi EN 410</t>
  </si>
  <si>
    <t>Güneş  Enerjisi ASHRAE</t>
  </si>
  <si>
    <t>ŞİŞECAM  TENTESOL  GÜNEŞ  KONTROL  CAMLARI</t>
  </si>
  <si>
    <t>TENTESOL Yeşil</t>
  </si>
  <si>
    <t>TENTESOL Mavi</t>
  </si>
  <si>
    <t>TENTESOL Gümüş</t>
  </si>
  <si>
    <t>Yalınkat Camlar</t>
  </si>
  <si>
    <t xml:space="preserve">            Yalıtım Camı Üniteleri</t>
  </si>
  <si>
    <t>W/m²</t>
  </si>
  <si>
    <t xml:space="preserve">Isı İletim Katsayısı </t>
  </si>
  <si>
    <t>(k veya U değeri) W/m²K</t>
  </si>
  <si>
    <t xml:space="preserve">Kaplamalı </t>
  </si>
  <si>
    <t>Yüzey</t>
  </si>
  <si>
    <t>Low-E Kombinasyonlu               Yalıtım Camı Üniteleri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</si>
</sst>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2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2" fontId="0" fillId="2" borderId="3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1" fontId="0" fillId="3" borderId="0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2" fontId="0" fillId="2" borderId="6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0" fillId="3" borderId="11" xfId="0" applyFill="1" applyBorder="1" applyAlignment="1">
      <alignment/>
    </xf>
    <xf numFmtId="0" fontId="8" fillId="3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3" borderId="11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0" fontId="0" fillId="3" borderId="12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0" fillId="4" borderId="9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172" fontId="0" fillId="4" borderId="1" xfId="0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3" fillId="4" borderId="8" xfId="0" applyFont="1" applyFill="1" applyBorder="1" applyAlignment="1">
      <alignment/>
    </xf>
    <xf numFmtId="0" fontId="0" fillId="4" borderId="13" xfId="0" applyFont="1" applyFill="1" applyBorder="1" applyAlignment="1">
      <alignment horizontal="center"/>
    </xf>
    <xf numFmtId="1" fontId="0" fillId="4" borderId="13" xfId="0" applyNumberFormat="1" applyFont="1" applyFill="1" applyBorder="1" applyAlignment="1">
      <alignment horizontal="center"/>
    </xf>
    <xf numFmtId="2" fontId="0" fillId="4" borderId="13" xfId="0" applyNumberFormat="1" applyFont="1" applyFill="1" applyBorder="1" applyAlignment="1">
      <alignment horizontal="center"/>
    </xf>
    <xf numFmtId="2" fontId="0" fillId="4" borderId="14" xfId="0" applyNumberFormat="1" applyFont="1" applyFill="1" applyBorder="1" applyAlignment="1">
      <alignment horizontal="center"/>
    </xf>
    <xf numFmtId="172" fontId="0" fillId="4" borderId="13" xfId="0" applyNumberFormat="1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5" borderId="9" xfId="0" applyFont="1" applyFill="1" applyBorder="1" applyAlignment="1">
      <alignment/>
    </xf>
    <xf numFmtId="0" fontId="0" fillId="5" borderId="1" xfId="0" applyFont="1" applyFill="1" applyBorder="1" applyAlignment="1">
      <alignment horizontal="center"/>
    </xf>
    <xf numFmtId="1" fontId="0" fillId="5" borderId="1" xfId="0" applyNumberFormat="1" applyFont="1" applyFill="1" applyBorder="1" applyAlignment="1">
      <alignment horizontal="center"/>
    </xf>
    <xf numFmtId="2" fontId="0" fillId="5" borderId="1" xfId="0" applyNumberFormat="1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/>
    </xf>
    <xf numFmtId="0" fontId="0" fillId="5" borderId="13" xfId="0" applyFont="1" applyFill="1" applyBorder="1" applyAlignment="1">
      <alignment horizontal="center"/>
    </xf>
    <xf numFmtId="1" fontId="0" fillId="5" borderId="13" xfId="0" applyNumberFormat="1" applyFont="1" applyFill="1" applyBorder="1" applyAlignment="1">
      <alignment horizontal="center"/>
    </xf>
    <xf numFmtId="2" fontId="0" fillId="5" borderId="13" xfId="0" applyNumberFormat="1" applyFont="1" applyFill="1" applyBorder="1" applyAlignment="1">
      <alignment horizontal="center"/>
    </xf>
    <xf numFmtId="2" fontId="0" fillId="5" borderId="14" xfId="0" applyNumberFormat="1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1" fontId="0" fillId="4" borderId="3" xfId="0" applyNumberFormat="1" applyFont="1" applyFill="1" applyBorder="1" applyAlignment="1">
      <alignment horizontal="center"/>
    </xf>
    <xf numFmtId="2" fontId="0" fillId="4" borderId="3" xfId="0" applyNumberFormat="1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left"/>
    </xf>
    <xf numFmtId="0" fontId="0" fillId="2" borderId="9" xfId="0" applyFont="1" applyFill="1" applyBorder="1" applyAlignment="1">
      <alignment/>
    </xf>
    <xf numFmtId="0" fontId="0" fillId="2" borderId="17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center"/>
    </xf>
    <xf numFmtId="1" fontId="0" fillId="2" borderId="13" xfId="0" applyNumberFormat="1" applyFont="1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/>
    </xf>
    <xf numFmtId="2" fontId="0" fillId="2" borderId="14" xfId="0" applyNumberFormat="1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left"/>
    </xf>
    <xf numFmtId="0" fontId="0" fillId="4" borderId="9" xfId="0" applyFont="1" applyFill="1" applyBorder="1" applyAlignment="1">
      <alignment horizontal="left"/>
    </xf>
    <xf numFmtId="2" fontId="0" fillId="4" borderId="18" xfId="0" applyNumberFormat="1" applyFont="1" applyFill="1" applyBorder="1" applyAlignment="1">
      <alignment horizontal="center"/>
    </xf>
    <xf numFmtId="0" fontId="3" fillId="4" borderId="19" xfId="0" applyFont="1" applyFill="1" applyBorder="1" applyAlignment="1">
      <alignment horizontal="left"/>
    </xf>
    <xf numFmtId="2" fontId="0" fillId="4" borderId="2" xfId="0" applyNumberFormat="1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1" fontId="0" fillId="5" borderId="2" xfId="0" applyNumberFormat="1" applyFont="1" applyFill="1" applyBorder="1" applyAlignment="1">
      <alignment horizontal="center"/>
    </xf>
    <xf numFmtId="2" fontId="0" fillId="5" borderId="2" xfId="0" applyNumberFormat="1" applyFont="1" applyFill="1" applyBorder="1" applyAlignment="1">
      <alignment horizontal="center"/>
    </xf>
    <xf numFmtId="2" fontId="0" fillId="5" borderId="20" xfId="0" applyNumberFormat="1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left"/>
    </xf>
    <xf numFmtId="0" fontId="10" fillId="6" borderId="21" xfId="0" applyFont="1" applyFill="1" applyBorder="1" applyAlignment="1">
      <alignment horizontal="left"/>
    </xf>
    <xf numFmtId="0" fontId="10" fillId="6" borderId="22" xfId="0" applyFont="1" applyFill="1" applyBorder="1" applyAlignment="1">
      <alignment/>
    </xf>
    <xf numFmtId="0" fontId="10" fillId="6" borderId="23" xfId="0" applyFont="1" applyFill="1" applyBorder="1" applyAlignment="1">
      <alignment horizontal="left"/>
    </xf>
    <xf numFmtId="0" fontId="11" fillId="6" borderId="24" xfId="0" applyFont="1" applyFill="1" applyBorder="1" applyAlignment="1">
      <alignment/>
    </xf>
    <xf numFmtId="0" fontId="11" fillId="6" borderId="25" xfId="0" applyFont="1" applyFill="1" applyBorder="1" applyAlignment="1">
      <alignment/>
    </xf>
    <xf numFmtId="0" fontId="10" fillId="6" borderId="24" xfId="0" applyFont="1" applyFill="1" applyBorder="1" applyAlignment="1">
      <alignment horizontal="left"/>
    </xf>
    <xf numFmtId="0" fontId="10" fillId="6" borderId="25" xfId="0" applyFont="1" applyFill="1" applyBorder="1" applyAlignment="1">
      <alignment horizontal="left"/>
    </xf>
    <xf numFmtId="0" fontId="10" fillId="6" borderId="26" xfId="0" applyFont="1" applyFill="1" applyBorder="1" applyAlignment="1">
      <alignment horizontal="left"/>
    </xf>
    <xf numFmtId="0" fontId="11" fillId="6" borderId="27" xfId="0" applyFont="1" applyFill="1" applyBorder="1" applyAlignment="1">
      <alignment horizontal="left"/>
    </xf>
    <xf numFmtId="0" fontId="11" fillId="6" borderId="0" xfId="0" applyFont="1" applyFill="1" applyBorder="1" applyAlignment="1">
      <alignment/>
    </xf>
    <xf numFmtId="0" fontId="11" fillId="6" borderId="28" xfId="0" applyFont="1" applyFill="1" applyBorder="1" applyAlignment="1">
      <alignment/>
    </xf>
    <xf numFmtId="0" fontId="10" fillId="6" borderId="29" xfId="0" applyFont="1" applyFill="1" applyBorder="1" applyAlignment="1">
      <alignment horizontal="left"/>
    </xf>
    <xf numFmtId="0" fontId="10" fillId="6" borderId="30" xfId="0" applyFont="1" applyFill="1" applyBorder="1" applyAlignment="1">
      <alignment horizontal="left"/>
    </xf>
    <xf numFmtId="0" fontId="10" fillId="6" borderId="28" xfId="0" applyFont="1" applyFill="1" applyBorder="1" applyAlignment="1">
      <alignment/>
    </xf>
    <xf numFmtId="0" fontId="10" fillId="6" borderId="30" xfId="0" applyFont="1" applyFill="1" applyBorder="1" applyAlignment="1">
      <alignment/>
    </xf>
    <xf numFmtId="0" fontId="11" fillId="6" borderId="29" xfId="0" applyFont="1" applyFill="1" applyBorder="1" applyAlignment="1">
      <alignment/>
    </xf>
    <xf numFmtId="0" fontId="10" fillId="6" borderId="31" xfId="0" applyFont="1" applyFill="1" applyBorder="1" applyAlignment="1">
      <alignment horizontal="left"/>
    </xf>
    <xf numFmtId="0" fontId="10" fillId="6" borderId="27" xfId="0" applyFont="1" applyFill="1" applyBorder="1" applyAlignment="1">
      <alignment horizontal="left"/>
    </xf>
    <xf numFmtId="0" fontId="10" fillId="6" borderId="32" xfId="0" applyFont="1" applyFill="1" applyBorder="1" applyAlignment="1">
      <alignment horizontal="left"/>
    </xf>
    <xf numFmtId="0" fontId="10" fillId="6" borderId="33" xfId="0" applyFont="1" applyFill="1" applyBorder="1" applyAlignment="1">
      <alignment horizontal="left"/>
    </xf>
    <xf numFmtId="0" fontId="10" fillId="6" borderId="34" xfId="0" applyFont="1" applyFill="1" applyBorder="1" applyAlignment="1">
      <alignment horizontal="left"/>
    </xf>
    <xf numFmtId="0" fontId="10" fillId="6" borderId="35" xfId="0" applyFont="1" applyFill="1" applyBorder="1" applyAlignment="1">
      <alignment horizontal="left"/>
    </xf>
    <xf numFmtId="0" fontId="10" fillId="6" borderId="34" xfId="0" applyFont="1" applyFill="1" applyBorder="1" applyAlignment="1">
      <alignment horizontal="center"/>
    </xf>
    <xf numFmtId="0" fontId="11" fillId="6" borderId="31" xfId="0" applyFont="1" applyFill="1" applyBorder="1" applyAlignment="1">
      <alignment/>
    </xf>
    <xf numFmtId="0" fontId="10" fillId="6" borderId="17" xfId="0" applyFont="1" applyFill="1" applyBorder="1" applyAlignment="1">
      <alignment horizontal="left"/>
    </xf>
    <xf numFmtId="0" fontId="10" fillId="6" borderId="36" xfId="0" applyFont="1" applyFill="1" applyBorder="1" applyAlignment="1">
      <alignment horizontal="left"/>
    </xf>
    <xf numFmtId="0" fontId="10" fillId="6" borderId="13" xfId="0" applyFont="1" applyFill="1" applyBorder="1" applyAlignment="1">
      <alignment horizontal="left"/>
    </xf>
    <xf numFmtId="0" fontId="10" fillId="6" borderId="11" xfId="0" applyFont="1" applyFill="1" applyBorder="1" applyAlignment="1">
      <alignment horizontal="left"/>
    </xf>
    <xf numFmtId="0" fontId="10" fillId="6" borderId="14" xfId="0" applyFont="1" applyFill="1" applyBorder="1" applyAlignment="1">
      <alignment horizontal="left"/>
    </xf>
    <xf numFmtId="0" fontId="11" fillId="6" borderId="15" xfId="0" applyFont="1" applyFill="1" applyBorder="1" applyAlignment="1">
      <alignment/>
    </xf>
    <xf numFmtId="0" fontId="3" fillId="5" borderId="9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2" fontId="3" fillId="5" borderId="3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5" borderId="8" xfId="0" applyFont="1" applyFill="1" applyBorder="1" applyAlignment="1">
      <alignment horizontal="left"/>
    </xf>
    <xf numFmtId="0" fontId="3" fillId="5" borderId="13" xfId="0" applyFont="1" applyFill="1" applyBorder="1" applyAlignment="1">
      <alignment horizontal="center"/>
    </xf>
    <xf numFmtId="1" fontId="3" fillId="5" borderId="13" xfId="0" applyNumberFormat="1" applyFont="1" applyFill="1" applyBorder="1" applyAlignment="1">
      <alignment horizontal="center"/>
    </xf>
    <xf numFmtId="2" fontId="3" fillId="5" borderId="13" xfId="0" applyNumberFormat="1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10" fillId="6" borderId="37" xfId="0" applyFont="1" applyFill="1" applyBorder="1" applyAlignment="1">
      <alignment horizontal="center"/>
    </xf>
    <xf numFmtId="0" fontId="11" fillId="0" borderId="3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9525</xdr:rowOff>
    </xdr:from>
    <xdr:to>
      <xdr:col>0</xdr:col>
      <xdr:colOff>0</xdr:colOff>
      <xdr:row>37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0" y="6591300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28575</xdr:rowOff>
    </xdr:from>
    <xdr:to>
      <xdr:col>18</xdr:col>
      <xdr:colOff>9525</xdr:colOff>
      <xdr:row>44</xdr:row>
      <xdr:rowOff>66675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0" y="6934200"/>
          <a:ext cx="95535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*Yukarıdaki değerler; 6 mm kalınlığında dış cam+12 mm araboşluk (kuru hava dolgulu)+6 mm kalınlığında iç cam düzeninde oluşturulmuş Isıcam'lar için verilmiştir.
* Ünitelerin performans değerleri Lawrence Berkeley Laboratuvarları tarafından geliştirilen Win 4.1 ve TNO Yapı ve İnşaat Araştırmaları Enstitüsü tarafından Pr EN 673'e uygun olarak hazırlanan WIS bilgisayar paket programı kullanılarak hesaplanmıştır. 
</a:t>
          </a:r>
        </a:p>
      </xdr:txBody>
    </xdr:sp>
    <xdr:clientData/>
  </xdr:twoCellAnchor>
  <xdr:twoCellAnchor>
    <xdr:from>
      <xdr:col>0</xdr:col>
      <xdr:colOff>38100</xdr:colOff>
      <xdr:row>18</xdr:row>
      <xdr:rowOff>28575</xdr:rowOff>
    </xdr:from>
    <xdr:to>
      <xdr:col>0</xdr:col>
      <xdr:colOff>571500</xdr:colOff>
      <xdr:row>18</xdr:row>
      <xdr:rowOff>190500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257550"/>
          <a:ext cx="533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27</xdr:row>
      <xdr:rowOff>28575</xdr:rowOff>
    </xdr:from>
    <xdr:to>
      <xdr:col>2</xdr:col>
      <xdr:colOff>762000</xdr:colOff>
      <xdr:row>27</xdr:row>
      <xdr:rowOff>180975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857750"/>
          <a:ext cx="6762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showGridLines="0" tabSelected="1" zoomScale="75" zoomScaleNormal="75" workbookViewId="0" topLeftCell="A1">
      <selection activeCell="G21" sqref="G21"/>
    </sheetView>
  </sheetViews>
  <sheetFormatPr defaultColWidth="9.140625" defaultRowHeight="12.75"/>
  <cols>
    <col min="1" max="1" width="20.140625" style="32" customWidth="1"/>
    <col min="3" max="3" width="11.57421875" style="0" customWidth="1"/>
    <col min="4" max="4" width="10.8515625" style="0" customWidth="1"/>
    <col min="5" max="5" width="11.57421875" style="0" customWidth="1"/>
    <col min="7" max="7" width="10.421875" style="0" customWidth="1"/>
    <col min="8" max="8" width="11.00390625" style="0" customWidth="1"/>
    <col min="9" max="9" width="9.7109375" style="0" customWidth="1"/>
    <col min="10" max="10" width="10.57421875" style="0" hidden="1" customWidth="1"/>
    <col min="11" max="11" width="9.7109375" style="0" hidden="1" customWidth="1"/>
    <col min="12" max="12" width="10.8515625" style="0" hidden="1" customWidth="1"/>
    <col min="13" max="13" width="12.28125" style="0" hidden="1" customWidth="1"/>
    <col min="14" max="14" width="9.421875" style="0" hidden="1" customWidth="1"/>
    <col min="15" max="15" width="12.140625" style="0" customWidth="1"/>
  </cols>
  <sheetData>
    <row r="1" spans="1:4" ht="15.75">
      <c r="A1" s="27"/>
      <c r="B1" s="1"/>
      <c r="C1" s="5"/>
      <c r="D1" s="5"/>
    </row>
    <row r="2" spans="1:2" ht="18">
      <c r="A2" s="26" t="s">
        <v>23</v>
      </c>
      <c r="B2" s="1"/>
    </row>
    <row r="3" spans="1:2" ht="15.75">
      <c r="A3" s="27"/>
      <c r="B3" s="1"/>
    </row>
    <row r="4" spans="1:24" ht="13.5" thickBot="1">
      <c r="A4" s="28"/>
      <c r="B4" s="6"/>
      <c r="C4" s="6"/>
      <c r="D4" s="6"/>
      <c r="E4" s="6"/>
      <c r="F4" s="6"/>
      <c r="G4" s="6"/>
      <c r="H4" s="6"/>
      <c r="I4" s="6"/>
      <c r="K4" s="6"/>
      <c r="L4" s="6"/>
      <c r="M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2.75">
      <c r="A5" s="99" t="s">
        <v>18</v>
      </c>
      <c r="B5" s="100" t="s">
        <v>32</v>
      </c>
      <c r="C5" s="101" t="s">
        <v>0</v>
      </c>
      <c r="D5" s="102"/>
      <c r="E5" s="101" t="s">
        <v>21</v>
      </c>
      <c r="F5" s="102"/>
      <c r="G5" s="102"/>
      <c r="H5" s="102"/>
      <c r="I5" s="103"/>
      <c r="J5" s="101" t="s">
        <v>22</v>
      </c>
      <c r="K5" s="102"/>
      <c r="L5" s="102"/>
      <c r="M5" s="102"/>
      <c r="N5" s="103"/>
      <c r="O5" s="104" t="s">
        <v>30</v>
      </c>
      <c r="P5" s="104"/>
      <c r="Q5" s="105"/>
      <c r="R5" s="106" t="s">
        <v>1</v>
      </c>
      <c r="S5" s="9"/>
      <c r="T5" s="10"/>
      <c r="U5" s="10"/>
      <c r="V5" s="10"/>
      <c r="W5" s="10"/>
      <c r="X5" s="9"/>
    </row>
    <row r="6" spans="1:24" ht="12.75">
      <c r="A6" s="107"/>
      <c r="B6" s="108" t="s">
        <v>33</v>
      </c>
      <c r="C6" s="109"/>
      <c r="D6" s="110"/>
      <c r="E6" s="109"/>
      <c r="F6" s="111"/>
      <c r="G6" s="111"/>
      <c r="H6" s="111"/>
      <c r="I6" s="110"/>
      <c r="J6" s="109"/>
      <c r="K6" s="111"/>
      <c r="L6" s="111"/>
      <c r="M6" s="111"/>
      <c r="N6" s="110"/>
      <c r="O6" s="112" t="s">
        <v>31</v>
      </c>
      <c r="P6" s="113"/>
      <c r="Q6" s="114"/>
      <c r="R6" s="115" t="s">
        <v>2</v>
      </c>
      <c r="S6" s="9"/>
      <c r="T6" s="11"/>
      <c r="U6" s="11"/>
      <c r="V6" s="9"/>
      <c r="W6" s="10"/>
      <c r="X6" s="9"/>
    </row>
    <row r="7" spans="1:24" ht="12.75">
      <c r="A7" s="116"/>
      <c r="B7" s="117"/>
      <c r="C7" s="118" t="s">
        <v>3</v>
      </c>
      <c r="D7" s="119" t="s">
        <v>5</v>
      </c>
      <c r="E7" s="120" t="s">
        <v>5</v>
      </c>
      <c r="F7" s="119" t="s">
        <v>6</v>
      </c>
      <c r="G7" s="119" t="s">
        <v>7</v>
      </c>
      <c r="H7" s="119" t="s">
        <v>8</v>
      </c>
      <c r="I7" s="120" t="s">
        <v>9</v>
      </c>
      <c r="J7" s="119" t="s">
        <v>5</v>
      </c>
      <c r="K7" s="119" t="s">
        <v>6</v>
      </c>
      <c r="L7" s="119" t="s">
        <v>7</v>
      </c>
      <c r="M7" s="119" t="s">
        <v>8</v>
      </c>
      <c r="N7" s="120" t="s">
        <v>9</v>
      </c>
      <c r="O7" s="121" t="s">
        <v>10</v>
      </c>
      <c r="P7" s="143" t="s">
        <v>11</v>
      </c>
      <c r="Q7" s="144"/>
      <c r="R7" s="122" t="s">
        <v>29</v>
      </c>
      <c r="S7" s="9"/>
      <c r="T7" s="10"/>
      <c r="U7" s="10"/>
      <c r="V7" s="10"/>
      <c r="W7" s="9"/>
      <c r="X7" s="9"/>
    </row>
    <row r="8" spans="1:24" ht="13.5" thickBot="1">
      <c r="A8" s="123"/>
      <c r="B8" s="124"/>
      <c r="C8" s="125" t="s">
        <v>12</v>
      </c>
      <c r="D8" s="126" t="s">
        <v>4</v>
      </c>
      <c r="E8" s="125" t="s">
        <v>4</v>
      </c>
      <c r="F8" s="125" t="s">
        <v>13</v>
      </c>
      <c r="G8" s="125" t="s">
        <v>14</v>
      </c>
      <c r="H8" s="125" t="s">
        <v>3</v>
      </c>
      <c r="I8" s="125" t="s">
        <v>15</v>
      </c>
      <c r="J8" s="125" t="s">
        <v>4</v>
      </c>
      <c r="K8" s="125" t="s">
        <v>13</v>
      </c>
      <c r="L8" s="125" t="s">
        <v>14</v>
      </c>
      <c r="M8" s="125" t="s">
        <v>3</v>
      </c>
      <c r="N8" s="125" t="s">
        <v>15</v>
      </c>
      <c r="O8" s="126"/>
      <c r="P8" s="127" t="s">
        <v>16</v>
      </c>
      <c r="Q8" s="124" t="s">
        <v>17</v>
      </c>
      <c r="R8" s="128"/>
      <c r="S8" s="9"/>
      <c r="T8" s="10"/>
      <c r="U8" s="10"/>
      <c r="V8" s="10"/>
      <c r="W8" s="9"/>
      <c r="X8" s="9"/>
    </row>
    <row r="9" spans="1:24" ht="13.5" thickTop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16"/>
      <c r="S9" s="9"/>
      <c r="T9" s="10"/>
      <c r="U9" s="10"/>
      <c r="V9" s="10"/>
      <c r="W9" s="9"/>
      <c r="X9" s="9"/>
    </row>
    <row r="10" spans="1:24" ht="18">
      <c r="A10" s="38" t="s">
        <v>27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16"/>
      <c r="S10" s="9"/>
      <c r="T10" s="10"/>
      <c r="U10" s="10"/>
      <c r="V10" s="10"/>
      <c r="W10" s="9"/>
      <c r="X10" s="9"/>
    </row>
    <row r="11" spans="1:24" ht="13.5" thickBot="1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  <c r="S11" s="9"/>
      <c r="T11" s="10"/>
      <c r="U11" s="10"/>
      <c r="V11" s="10"/>
      <c r="W11" s="9"/>
      <c r="X11" s="9"/>
    </row>
    <row r="12" spans="1:24" ht="13.5" thickTop="1">
      <c r="A12" s="52" t="s">
        <v>26</v>
      </c>
      <c r="B12" s="53" t="s">
        <v>19</v>
      </c>
      <c r="C12" s="54">
        <v>41.2</v>
      </c>
      <c r="D12" s="54">
        <v>32.1</v>
      </c>
      <c r="E12" s="54">
        <v>26.18</v>
      </c>
      <c r="F12" s="54">
        <v>26.9</v>
      </c>
      <c r="G12" s="54">
        <v>46.9</v>
      </c>
      <c r="H12" s="55">
        <v>0.54</v>
      </c>
      <c r="I12" s="55">
        <f aca="true" t="shared" si="0" ref="I12:I17">H12/0.87</f>
        <v>0.6206896551724138</v>
      </c>
      <c r="J12" s="54">
        <v>24.9</v>
      </c>
      <c r="K12" s="54">
        <v>25.1</v>
      </c>
      <c r="L12" s="54">
        <v>49.9</v>
      </c>
      <c r="M12" s="53">
        <v>0.57</v>
      </c>
      <c r="N12" s="53">
        <v>0.66</v>
      </c>
      <c r="O12" s="53">
        <v>5.7</v>
      </c>
      <c r="P12" s="53">
        <v>6.2</v>
      </c>
      <c r="Q12" s="56">
        <v>6</v>
      </c>
      <c r="R12" s="57">
        <v>462</v>
      </c>
      <c r="S12" s="9"/>
      <c r="T12" s="7"/>
      <c r="U12" s="7"/>
      <c r="V12" s="7"/>
      <c r="W12" s="7"/>
      <c r="X12" s="9"/>
    </row>
    <row r="13" spans="1:24" ht="13.5" thickBot="1">
      <c r="A13" s="58"/>
      <c r="B13" s="59" t="s">
        <v>20</v>
      </c>
      <c r="C13" s="60">
        <v>41.2</v>
      </c>
      <c r="D13" s="60">
        <v>24.3</v>
      </c>
      <c r="E13" s="60">
        <v>18.22</v>
      </c>
      <c r="F13" s="60">
        <v>35</v>
      </c>
      <c r="G13" s="60">
        <v>46.92</v>
      </c>
      <c r="H13" s="61">
        <v>0.56</v>
      </c>
      <c r="I13" s="62">
        <f t="shared" si="0"/>
        <v>0.6436781609195403</v>
      </c>
      <c r="J13" s="60">
        <v>17.4</v>
      </c>
      <c r="K13" s="60">
        <v>32.7</v>
      </c>
      <c r="L13" s="60">
        <v>49.9</v>
      </c>
      <c r="M13" s="59">
        <v>0.59</v>
      </c>
      <c r="N13" s="59">
        <v>0.68</v>
      </c>
      <c r="O13" s="59">
        <v>5.7</v>
      </c>
      <c r="P13" s="59">
        <v>6.2</v>
      </c>
      <c r="Q13" s="63">
        <v>6</v>
      </c>
      <c r="R13" s="64">
        <v>479</v>
      </c>
      <c r="S13" s="9"/>
      <c r="T13" s="7"/>
      <c r="U13" s="7"/>
      <c r="V13" s="7"/>
      <c r="W13" s="7"/>
      <c r="X13" s="9"/>
    </row>
    <row r="14" spans="1:24" ht="13.5" thickTop="1">
      <c r="A14" s="65" t="s">
        <v>24</v>
      </c>
      <c r="B14" s="66" t="s">
        <v>19</v>
      </c>
      <c r="C14" s="66">
        <v>34</v>
      </c>
      <c r="D14" s="66">
        <v>32</v>
      </c>
      <c r="E14" s="67">
        <v>25.04</v>
      </c>
      <c r="F14" s="67">
        <v>51.3</v>
      </c>
      <c r="G14" s="67">
        <v>23.66</v>
      </c>
      <c r="H14" s="68">
        <v>0.37</v>
      </c>
      <c r="I14" s="68">
        <f t="shared" si="0"/>
        <v>0.42528735632183906</v>
      </c>
      <c r="J14" s="66">
        <v>24</v>
      </c>
      <c r="K14" s="66">
        <v>52</v>
      </c>
      <c r="L14" s="66">
        <v>24</v>
      </c>
      <c r="M14" s="66">
        <v>0.39</v>
      </c>
      <c r="N14" s="66">
        <v>0.45</v>
      </c>
      <c r="O14" s="66">
        <v>5.7</v>
      </c>
      <c r="P14" s="66">
        <v>6.2</v>
      </c>
      <c r="Q14" s="66">
        <v>6.3</v>
      </c>
      <c r="R14" s="69">
        <v>331</v>
      </c>
      <c r="S14" s="9"/>
      <c r="T14" s="8"/>
      <c r="U14" s="8"/>
      <c r="V14" s="8"/>
      <c r="W14" s="8"/>
      <c r="X14" s="9"/>
    </row>
    <row r="15" spans="1:24" ht="13.5" thickBot="1">
      <c r="A15" s="70"/>
      <c r="B15" s="71" t="s">
        <v>20</v>
      </c>
      <c r="C15" s="71">
        <v>34</v>
      </c>
      <c r="D15" s="71">
        <v>19</v>
      </c>
      <c r="E15" s="72">
        <v>10.8</v>
      </c>
      <c r="F15" s="72">
        <v>65</v>
      </c>
      <c r="G15" s="72">
        <v>23.66</v>
      </c>
      <c r="H15" s="73">
        <v>0.41</v>
      </c>
      <c r="I15" s="74">
        <f t="shared" si="0"/>
        <v>0.47126436781609193</v>
      </c>
      <c r="J15" s="71">
        <v>10</v>
      </c>
      <c r="K15" s="71">
        <v>66</v>
      </c>
      <c r="L15" s="71">
        <v>24</v>
      </c>
      <c r="M15" s="71">
        <v>0.43</v>
      </c>
      <c r="N15" s="71">
        <v>0.49</v>
      </c>
      <c r="O15" s="71">
        <v>5.7</v>
      </c>
      <c r="P15" s="71">
        <v>6.2</v>
      </c>
      <c r="Q15" s="71">
        <v>6.4</v>
      </c>
      <c r="R15" s="75">
        <v>364</v>
      </c>
      <c r="S15" s="9"/>
      <c r="T15" s="8"/>
      <c r="U15" s="8"/>
      <c r="V15" s="8"/>
      <c r="W15" s="8"/>
      <c r="X15" s="9"/>
    </row>
    <row r="16" spans="1:24" ht="13.5" thickTop="1">
      <c r="A16" s="81" t="s">
        <v>25</v>
      </c>
      <c r="B16" s="2" t="s">
        <v>19</v>
      </c>
      <c r="C16" s="2">
        <v>25</v>
      </c>
      <c r="D16" s="2">
        <v>32</v>
      </c>
      <c r="E16" s="13">
        <v>25.76</v>
      </c>
      <c r="F16" s="13">
        <v>51.02</v>
      </c>
      <c r="G16" s="13">
        <v>23.22</v>
      </c>
      <c r="H16" s="14">
        <v>0.36</v>
      </c>
      <c r="I16" s="14">
        <f t="shared" si="0"/>
        <v>0.41379310344827586</v>
      </c>
      <c r="J16" s="2">
        <v>25</v>
      </c>
      <c r="K16" s="2">
        <v>51</v>
      </c>
      <c r="L16" s="2">
        <v>24</v>
      </c>
      <c r="M16" s="14">
        <v>0.38</v>
      </c>
      <c r="N16" s="2">
        <v>0.45</v>
      </c>
      <c r="O16" s="2">
        <v>5.7</v>
      </c>
      <c r="P16" s="2">
        <v>6.2</v>
      </c>
      <c r="Q16" s="2">
        <v>6.3</v>
      </c>
      <c r="R16" s="20">
        <v>330</v>
      </c>
      <c r="S16" s="9"/>
      <c r="T16" s="8"/>
      <c r="U16" s="8"/>
      <c r="V16" s="8"/>
      <c r="W16" s="8"/>
      <c r="X16" s="9"/>
    </row>
    <row r="17" spans="1:24" ht="13.5" thickBot="1">
      <c r="A17" s="82"/>
      <c r="B17" s="83" t="s">
        <v>20</v>
      </c>
      <c r="C17" s="83">
        <v>25</v>
      </c>
      <c r="D17" s="83">
        <v>13</v>
      </c>
      <c r="E17" s="84">
        <v>9.5</v>
      </c>
      <c r="F17" s="84">
        <v>67</v>
      </c>
      <c r="G17" s="84">
        <v>23.22</v>
      </c>
      <c r="H17" s="85">
        <v>0.41</v>
      </c>
      <c r="I17" s="86">
        <f t="shared" si="0"/>
        <v>0.47126436781609193</v>
      </c>
      <c r="J17" s="83">
        <v>9</v>
      </c>
      <c r="K17" s="83">
        <v>67</v>
      </c>
      <c r="L17" s="83">
        <v>24</v>
      </c>
      <c r="M17" s="83">
        <v>0.43</v>
      </c>
      <c r="N17" s="85">
        <v>0.5</v>
      </c>
      <c r="O17" s="83">
        <v>5.7</v>
      </c>
      <c r="P17" s="83">
        <v>6.2</v>
      </c>
      <c r="Q17" s="83">
        <v>6.4</v>
      </c>
      <c r="R17" s="87">
        <v>364</v>
      </c>
      <c r="S17" s="9"/>
      <c r="T17" s="8"/>
      <c r="U17" s="8"/>
      <c r="V17" s="8"/>
      <c r="W17" s="8"/>
      <c r="X17" s="9"/>
    </row>
    <row r="18" spans="1:24" ht="13.5" thickTop="1">
      <c r="A18" s="41"/>
      <c r="B18" s="8"/>
      <c r="C18" s="8"/>
      <c r="D18" s="8"/>
      <c r="E18" s="39"/>
      <c r="F18" s="39"/>
      <c r="G18" s="39"/>
      <c r="H18" s="40"/>
      <c r="I18" s="40"/>
      <c r="J18" s="8"/>
      <c r="K18" s="8"/>
      <c r="L18" s="8"/>
      <c r="M18" s="8"/>
      <c r="N18" s="40"/>
      <c r="O18" s="8"/>
      <c r="P18" s="8"/>
      <c r="Q18" s="8"/>
      <c r="R18" s="42"/>
      <c r="S18" s="9"/>
      <c r="T18" s="8"/>
      <c r="U18" s="8"/>
      <c r="V18" s="8"/>
      <c r="W18" s="8"/>
      <c r="X18" s="9"/>
    </row>
    <row r="19" spans="1:24" ht="18">
      <c r="A19" s="26" t="s">
        <v>28</v>
      </c>
      <c r="B19" s="44"/>
      <c r="C19" s="8"/>
      <c r="D19" s="8"/>
      <c r="E19" s="39"/>
      <c r="F19" s="39"/>
      <c r="G19" s="39"/>
      <c r="H19" s="40"/>
      <c r="I19" s="40"/>
      <c r="J19" s="8"/>
      <c r="K19" s="8"/>
      <c r="L19" s="8"/>
      <c r="M19" s="8"/>
      <c r="N19" s="40"/>
      <c r="O19" s="8"/>
      <c r="P19" s="8"/>
      <c r="Q19" s="8"/>
      <c r="R19" s="8"/>
      <c r="S19" s="9"/>
      <c r="T19" s="8"/>
      <c r="U19" s="8"/>
      <c r="V19" s="8"/>
      <c r="W19" s="8"/>
      <c r="X19" s="9"/>
    </row>
    <row r="20" spans="1:24" ht="13.5" thickBot="1">
      <c r="A20" s="29"/>
      <c r="B20" s="16"/>
      <c r="C20" s="17"/>
      <c r="D20" s="17"/>
      <c r="E20" s="17"/>
      <c r="F20" s="17"/>
      <c r="G20" s="17"/>
      <c r="H20" s="18"/>
      <c r="I20" s="18"/>
      <c r="J20" s="17"/>
      <c r="K20" s="17"/>
      <c r="L20" s="17"/>
      <c r="M20" s="17"/>
      <c r="N20" s="17"/>
      <c r="O20" s="17"/>
      <c r="P20" s="17"/>
      <c r="Q20" s="17"/>
      <c r="R20" s="43"/>
      <c r="S20" s="9"/>
      <c r="T20" s="9"/>
      <c r="U20" s="9"/>
      <c r="V20" s="9"/>
      <c r="W20" s="9"/>
      <c r="X20" s="9"/>
    </row>
    <row r="21" spans="1:24" ht="13.5" thickTop="1">
      <c r="A21" s="52" t="s">
        <v>26</v>
      </c>
      <c r="B21" s="76" t="s">
        <v>19</v>
      </c>
      <c r="C21" s="76">
        <v>37</v>
      </c>
      <c r="D21" s="76">
        <v>33</v>
      </c>
      <c r="E21" s="77">
        <v>28</v>
      </c>
      <c r="F21" s="77">
        <v>35</v>
      </c>
      <c r="G21" s="77">
        <v>37</v>
      </c>
      <c r="H21" s="78">
        <v>0.45</v>
      </c>
      <c r="I21" s="78">
        <f>+H21/0.87</f>
        <v>0.5172413793103449</v>
      </c>
      <c r="J21" s="76">
        <v>27</v>
      </c>
      <c r="K21" s="76">
        <v>34</v>
      </c>
      <c r="L21" s="76">
        <v>39</v>
      </c>
      <c r="M21" s="76">
        <v>0.47</v>
      </c>
      <c r="N21" s="76">
        <v>0.55</v>
      </c>
      <c r="O21" s="76">
        <v>2.8</v>
      </c>
      <c r="P21" s="76">
        <v>2.8</v>
      </c>
      <c r="Q21" s="76">
        <v>3.2</v>
      </c>
      <c r="R21" s="79">
        <v>372</v>
      </c>
      <c r="S21" s="9"/>
      <c r="T21" s="8"/>
      <c r="U21" s="8"/>
      <c r="V21" s="8"/>
      <c r="W21" s="8"/>
      <c r="X21" s="9"/>
    </row>
    <row r="22" spans="1:24" ht="13.5" thickBot="1">
      <c r="A22" s="80"/>
      <c r="B22" s="59" t="s">
        <v>20</v>
      </c>
      <c r="C22" s="60">
        <v>37.2</v>
      </c>
      <c r="D22" s="60">
        <v>25.7</v>
      </c>
      <c r="E22" s="60">
        <v>19.9</v>
      </c>
      <c r="F22" s="60">
        <v>43</v>
      </c>
      <c r="G22" s="60">
        <v>37.03</v>
      </c>
      <c r="H22" s="61">
        <v>0.46</v>
      </c>
      <c r="I22" s="61">
        <f>H22/0.87</f>
        <v>0.5287356321839081</v>
      </c>
      <c r="J22" s="60">
        <v>19.2</v>
      </c>
      <c r="K22" s="60">
        <v>42</v>
      </c>
      <c r="L22" s="60">
        <v>38.8</v>
      </c>
      <c r="M22" s="59">
        <v>0.49</v>
      </c>
      <c r="N22" s="59">
        <v>0.56</v>
      </c>
      <c r="O22" s="59">
        <v>2.8</v>
      </c>
      <c r="P22" s="59">
        <v>2.8</v>
      </c>
      <c r="Q22" s="59">
        <v>3.3</v>
      </c>
      <c r="R22" s="64">
        <v>381</v>
      </c>
      <c r="S22" s="9"/>
      <c r="T22" s="8"/>
      <c r="U22" s="8"/>
      <c r="V22" s="8"/>
      <c r="W22" s="8"/>
      <c r="X22" s="9"/>
    </row>
    <row r="23" spans="1:24" s="137" customFormat="1" ht="13.5" thickTop="1">
      <c r="A23" s="129" t="s">
        <v>24</v>
      </c>
      <c r="B23" s="130" t="s">
        <v>19</v>
      </c>
      <c r="C23" s="130">
        <v>30</v>
      </c>
      <c r="D23" s="130">
        <v>32</v>
      </c>
      <c r="E23" s="131">
        <v>25</v>
      </c>
      <c r="F23" s="131">
        <v>56</v>
      </c>
      <c r="G23" s="131">
        <v>19</v>
      </c>
      <c r="H23" s="132">
        <v>0.28</v>
      </c>
      <c r="I23" s="133">
        <f>+H23/0.87</f>
        <v>0.32183908045977017</v>
      </c>
      <c r="J23" s="131">
        <v>24</v>
      </c>
      <c r="K23" s="131">
        <v>57</v>
      </c>
      <c r="L23" s="131">
        <v>19</v>
      </c>
      <c r="M23" s="132">
        <v>0.29</v>
      </c>
      <c r="N23" s="130">
        <v>0.33</v>
      </c>
      <c r="O23" s="130">
        <v>2.8</v>
      </c>
      <c r="P23" s="130">
        <v>2.8</v>
      </c>
      <c r="Q23" s="130">
        <v>3.3</v>
      </c>
      <c r="R23" s="134">
        <v>236</v>
      </c>
      <c r="S23" s="135"/>
      <c r="T23" s="136"/>
      <c r="U23" s="136"/>
      <c r="V23" s="136"/>
      <c r="W23" s="136"/>
      <c r="X23" s="135"/>
    </row>
    <row r="24" spans="1:24" s="137" customFormat="1" ht="13.5" thickBot="1">
      <c r="A24" s="138"/>
      <c r="B24" s="139" t="s">
        <v>20</v>
      </c>
      <c r="C24" s="139">
        <v>30</v>
      </c>
      <c r="D24" s="139">
        <v>20</v>
      </c>
      <c r="E24" s="140">
        <v>11.3</v>
      </c>
      <c r="F24" s="131">
        <v>70</v>
      </c>
      <c r="G24" s="131">
        <v>19</v>
      </c>
      <c r="H24" s="141">
        <v>0.3</v>
      </c>
      <c r="I24" s="141">
        <f>H24/0.87</f>
        <v>0.3448275862068965</v>
      </c>
      <c r="J24" s="139">
        <v>10</v>
      </c>
      <c r="K24" s="139">
        <v>70</v>
      </c>
      <c r="L24" s="139">
        <v>19</v>
      </c>
      <c r="M24" s="139">
        <v>0.31</v>
      </c>
      <c r="N24" s="139">
        <v>0.36</v>
      </c>
      <c r="O24" s="139">
        <v>2.8</v>
      </c>
      <c r="P24" s="139">
        <v>2.8</v>
      </c>
      <c r="Q24" s="139">
        <v>3.3</v>
      </c>
      <c r="R24" s="142">
        <v>254</v>
      </c>
      <c r="S24" s="135"/>
      <c r="T24" s="136"/>
      <c r="U24" s="136"/>
      <c r="V24" s="136"/>
      <c r="W24" s="136"/>
      <c r="X24" s="135"/>
    </row>
    <row r="25" spans="1:24" ht="13.5" thickTop="1">
      <c r="A25" s="30" t="s">
        <v>25</v>
      </c>
      <c r="B25" s="2" t="s">
        <v>19</v>
      </c>
      <c r="C25" s="2">
        <v>22</v>
      </c>
      <c r="D25" s="2">
        <v>32</v>
      </c>
      <c r="E25" s="13">
        <v>26</v>
      </c>
      <c r="F25" s="13">
        <v>55</v>
      </c>
      <c r="G25" s="13">
        <v>19</v>
      </c>
      <c r="H25" s="14">
        <v>0.27</v>
      </c>
      <c r="I25" s="12">
        <f>+H25/0.87</f>
        <v>0.3103448275862069</v>
      </c>
      <c r="J25" s="2">
        <v>25</v>
      </c>
      <c r="K25" s="2">
        <v>56</v>
      </c>
      <c r="L25" s="2">
        <v>19</v>
      </c>
      <c r="M25" s="14">
        <v>0.29</v>
      </c>
      <c r="N25" s="2">
        <v>0.33</v>
      </c>
      <c r="O25" s="2">
        <v>2.8</v>
      </c>
      <c r="P25" s="2">
        <v>2.8</v>
      </c>
      <c r="Q25" s="2">
        <v>3.3</v>
      </c>
      <c r="R25" s="20">
        <v>235</v>
      </c>
      <c r="S25" s="9"/>
      <c r="T25" s="8"/>
      <c r="U25" s="8"/>
      <c r="V25" s="8"/>
      <c r="W25" s="8"/>
      <c r="X25" s="9"/>
    </row>
    <row r="26" spans="1:24" ht="13.5" thickBot="1">
      <c r="A26" s="82"/>
      <c r="B26" s="83" t="s">
        <v>20</v>
      </c>
      <c r="C26" s="83">
        <v>22</v>
      </c>
      <c r="D26" s="83">
        <v>14</v>
      </c>
      <c r="E26" s="84">
        <v>9.94</v>
      </c>
      <c r="F26" s="84">
        <v>71</v>
      </c>
      <c r="G26" s="84">
        <v>18.96</v>
      </c>
      <c r="H26" s="85">
        <v>0.29</v>
      </c>
      <c r="I26" s="86">
        <f>H26/0.87</f>
        <v>0.3333333333333333</v>
      </c>
      <c r="J26" s="83">
        <v>10</v>
      </c>
      <c r="K26" s="83">
        <v>71</v>
      </c>
      <c r="L26" s="83">
        <v>19</v>
      </c>
      <c r="M26" s="83">
        <v>0.31</v>
      </c>
      <c r="N26" s="85">
        <v>0.36</v>
      </c>
      <c r="O26" s="83">
        <v>2.8</v>
      </c>
      <c r="P26" s="83">
        <v>2.8</v>
      </c>
      <c r="Q26" s="83">
        <v>3.3</v>
      </c>
      <c r="R26" s="87">
        <v>255</v>
      </c>
      <c r="S26" s="9"/>
      <c r="T26" s="8"/>
      <c r="U26" s="8"/>
      <c r="V26" s="8"/>
      <c r="W26" s="8"/>
      <c r="X26" s="9"/>
    </row>
    <row r="27" spans="1:24" ht="13.5" thickTop="1">
      <c r="A27" s="48"/>
      <c r="B27" s="45"/>
      <c r="C27" s="45"/>
      <c r="D27" s="45"/>
      <c r="E27" s="46"/>
      <c r="F27" s="46"/>
      <c r="G27" s="46"/>
      <c r="H27" s="47"/>
      <c r="I27" s="47"/>
      <c r="J27" s="45"/>
      <c r="K27" s="45"/>
      <c r="L27" s="45"/>
      <c r="M27" s="45"/>
      <c r="N27" s="47"/>
      <c r="O27" s="45"/>
      <c r="P27" s="45"/>
      <c r="Q27" s="45"/>
      <c r="R27" s="49"/>
      <c r="S27" s="9"/>
      <c r="T27" s="8"/>
      <c r="U27" s="8"/>
      <c r="V27" s="8"/>
      <c r="W27" s="8"/>
      <c r="X27" s="9"/>
    </row>
    <row r="28" spans="1:24" ht="18">
      <c r="A28" s="38" t="s">
        <v>34</v>
      </c>
      <c r="B28" s="38"/>
      <c r="C28" s="38"/>
      <c r="D28" s="51"/>
      <c r="E28" s="51"/>
      <c r="F28" s="46"/>
      <c r="G28" s="46"/>
      <c r="H28" s="47"/>
      <c r="I28" s="47"/>
      <c r="J28" s="45"/>
      <c r="K28" s="45"/>
      <c r="L28" s="45"/>
      <c r="M28" s="45"/>
      <c r="N28" s="47"/>
      <c r="O28" s="45"/>
      <c r="P28" s="45"/>
      <c r="Q28" s="45"/>
      <c r="R28" s="45"/>
      <c r="S28" s="9"/>
      <c r="T28" s="8"/>
      <c r="U28" s="8"/>
      <c r="V28" s="8"/>
      <c r="W28" s="8"/>
      <c r="X28" s="9"/>
    </row>
    <row r="29" spans="1:24" ht="13.5" thickBot="1">
      <c r="A29" s="29"/>
      <c r="B29" s="16"/>
      <c r="C29" s="17"/>
      <c r="D29" s="17"/>
      <c r="E29" s="19"/>
      <c r="F29" s="19"/>
      <c r="G29" s="19"/>
      <c r="H29" s="18"/>
      <c r="I29" s="50"/>
      <c r="J29" s="17"/>
      <c r="K29" s="17"/>
      <c r="L29" s="17"/>
      <c r="M29" s="17"/>
      <c r="N29" s="17"/>
      <c r="O29" s="17"/>
      <c r="P29" s="17"/>
      <c r="Q29" s="17"/>
      <c r="R29" s="43"/>
      <c r="S29" s="9"/>
      <c r="T29" s="9"/>
      <c r="U29" s="9"/>
      <c r="V29" s="9"/>
      <c r="W29" s="9"/>
      <c r="X29" s="9"/>
    </row>
    <row r="30" spans="1:24" ht="13.5" customHeight="1" thickTop="1">
      <c r="A30" s="89" t="s">
        <v>26</v>
      </c>
      <c r="B30" s="76" t="s">
        <v>19</v>
      </c>
      <c r="C30" s="76">
        <v>35</v>
      </c>
      <c r="D30" s="76">
        <v>33</v>
      </c>
      <c r="E30" s="77">
        <v>33</v>
      </c>
      <c r="F30" s="77">
        <v>40</v>
      </c>
      <c r="G30" s="77">
        <v>27</v>
      </c>
      <c r="H30" s="78">
        <v>0.37</v>
      </c>
      <c r="I30" s="90">
        <f>+H30/0.87</f>
        <v>0.42528735632183906</v>
      </c>
      <c r="J30" s="76">
        <v>35</v>
      </c>
      <c r="K30" s="76">
        <v>39</v>
      </c>
      <c r="L30" s="76">
        <v>26</v>
      </c>
      <c r="M30" s="76">
        <v>0.36</v>
      </c>
      <c r="N30" s="76">
        <v>0.42</v>
      </c>
      <c r="O30" s="76">
        <v>1.8</v>
      </c>
      <c r="P30" s="76">
        <v>1.8</v>
      </c>
      <c r="Q30" s="76">
        <v>1.9</v>
      </c>
      <c r="R30" s="79">
        <v>278</v>
      </c>
      <c r="S30" s="9"/>
      <c r="T30" s="8"/>
      <c r="U30" s="8"/>
      <c r="V30" s="8"/>
      <c r="W30" s="8"/>
      <c r="X30" s="9"/>
    </row>
    <row r="31" spans="1:24" ht="12.75">
      <c r="A31" s="91"/>
      <c r="B31" s="53" t="s">
        <v>20</v>
      </c>
      <c r="C31" s="54">
        <v>35.4</v>
      </c>
      <c r="D31" s="54">
        <v>25</v>
      </c>
      <c r="E31" s="54">
        <v>25.43</v>
      </c>
      <c r="F31" s="54">
        <v>48</v>
      </c>
      <c r="G31" s="54">
        <v>27.48</v>
      </c>
      <c r="H31" s="55">
        <v>0.38</v>
      </c>
      <c r="I31" s="92">
        <f>H31/0.87</f>
        <v>0.4367816091954023</v>
      </c>
      <c r="J31" s="54">
        <v>27.6</v>
      </c>
      <c r="K31" s="54">
        <v>46</v>
      </c>
      <c r="L31" s="54">
        <v>26.1</v>
      </c>
      <c r="M31" s="53">
        <v>0.37</v>
      </c>
      <c r="N31" s="53">
        <v>0.43</v>
      </c>
      <c r="O31" s="53">
        <v>1.8</v>
      </c>
      <c r="P31" s="53">
        <v>1.8</v>
      </c>
      <c r="Q31" s="56">
        <v>1.9</v>
      </c>
      <c r="R31" s="57">
        <v>286</v>
      </c>
      <c r="S31" s="9"/>
      <c r="T31" s="8"/>
      <c r="U31" s="8"/>
      <c r="V31" s="8"/>
      <c r="W31" s="8"/>
      <c r="X31" s="9"/>
    </row>
    <row r="32" spans="1:24" ht="12.75">
      <c r="A32" s="88" t="s">
        <v>24</v>
      </c>
      <c r="B32" s="93" t="s">
        <v>19</v>
      </c>
      <c r="C32" s="93">
        <v>29</v>
      </c>
      <c r="D32" s="93">
        <v>32</v>
      </c>
      <c r="E32" s="94">
        <v>26</v>
      </c>
      <c r="F32" s="94">
        <v>58</v>
      </c>
      <c r="G32" s="94">
        <v>16</v>
      </c>
      <c r="H32" s="95">
        <v>0.23</v>
      </c>
      <c r="I32" s="96">
        <f>+H32/0.87</f>
        <v>0.26436781609195403</v>
      </c>
      <c r="J32" s="93">
        <v>26</v>
      </c>
      <c r="K32" s="93">
        <v>60</v>
      </c>
      <c r="L32" s="93">
        <v>14</v>
      </c>
      <c r="M32" s="93">
        <v>0.22</v>
      </c>
      <c r="N32" s="93">
        <v>0.25</v>
      </c>
      <c r="O32" s="93">
        <v>1.8</v>
      </c>
      <c r="P32" s="93">
        <v>1.8</v>
      </c>
      <c r="Q32" s="93">
        <v>1.9</v>
      </c>
      <c r="R32" s="97">
        <v>175</v>
      </c>
      <c r="S32" s="9"/>
      <c r="T32" s="8"/>
      <c r="U32" s="8"/>
      <c r="V32" s="8"/>
      <c r="W32" s="8"/>
      <c r="X32" s="9"/>
    </row>
    <row r="33" spans="1:24" ht="12.75">
      <c r="A33" s="98"/>
      <c r="B33" s="66" t="s">
        <v>20</v>
      </c>
      <c r="C33" s="66">
        <v>29</v>
      </c>
      <c r="D33" s="66">
        <v>19</v>
      </c>
      <c r="E33" s="67">
        <v>11.95</v>
      </c>
      <c r="F33" s="67">
        <v>72</v>
      </c>
      <c r="G33" s="67">
        <v>15.98</v>
      </c>
      <c r="H33" s="68">
        <v>0.24</v>
      </c>
      <c r="I33" s="95">
        <f>H33/0.87</f>
        <v>0.27586206896551724</v>
      </c>
      <c r="J33" s="66">
        <v>12</v>
      </c>
      <c r="K33" s="66">
        <v>74</v>
      </c>
      <c r="L33" s="66">
        <v>14</v>
      </c>
      <c r="M33" s="66">
        <v>0.23</v>
      </c>
      <c r="N33" s="66">
        <v>0.27</v>
      </c>
      <c r="O33" s="66">
        <v>1.8</v>
      </c>
      <c r="P33" s="66">
        <v>1.8</v>
      </c>
      <c r="Q33" s="66">
        <v>1.9</v>
      </c>
      <c r="R33" s="69">
        <v>186</v>
      </c>
      <c r="S33" s="9"/>
      <c r="T33" s="8"/>
      <c r="U33" s="8"/>
      <c r="V33" s="8"/>
      <c r="W33" s="8"/>
      <c r="X33" s="9"/>
    </row>
    <row r="34" spans="1:24" ht="12.75">
      <c r="A34" s="30" t="s">
        <v>25</v>
      </c>
      <c r="B34" s="3" t="s">
        <v>19</v>
      </c>
      <c r="C34" s="3">
        <v>21</v>
      </c>
      <c r="D34" s="3">
        <v>32</v>
      </c>
      <c r="E34" s="15">
        <v>27</v>
      </c>
      <c r="F34" s="15">
        <v>58</v>
      </c>
      <c r="G34" s="15">
        <v>15</v>
      </c>
      <c r="H34" s="4">
        <v>0.22</v>
      </c>
      <c r="I34" s="14">
        <f>+H34/0.87</f>
        <v>0.25287356321839083</v>
      </c>
      <c r="J34" s="3">
        <v>27</v>
      </c>
      <c r="K34" s="3">
        <v>60</v>
      </c>
      <c r="L34" s="3">
        <v>13</v>
      </c>
      <c r="M34" s="4">
        <v>0.21</v>
      </c>
      <c r="N34" s="3">
        <v>0.24</v>
      </c>
      <c r="O34" s="3">
        <v>1.8</v>
      </c>
      <c r="P34" s="3">
        <v>1.8</v>
      </c>
      <c r="Q34" s="3">
        <v>1.9</v>
      </c>
      <c r="R34" s="21">
        <v>169</v>
      </c>
      <c r="S34" s="9"/>
      <c r="T34" s="8"/>
      <c r="U34" s="8"/>
      <c r="V34" s="8"/>
      <c r="W34" s="8"/>
      <c r="X34" s="9"/>
    </row>
    <row r="35" spans="1:24" ht="16.5" customHeight="1" thickBot="1">
      <c r="A35" s="31"/>
      <c r="B35" s="22" t="s">
        <v>20</v>
      </c>
      <c r="C35" s="22">
        <v>21</v>
      </c>
      <c r="D35" s="22">
        <v>14</v>
      </c>
      <c r="E35" s="23">
        <v>10.89</v>
      </c>
      <c r="F35" s="23">
        <v>74</v>
      </c>
      <c r="G35" s="23">
        <v>14.81</v>
      </c>
      <c r="H35" s="24">
        <v>0.23</v>
      </c>
      <c r="I35" s="24">
        <f>H35/0.87</f>
        <v>0.26436781609195403</v>
      </c>
      <c r="J35" s="22">
        <v>11</v>
      </c>
      <c r="K35" s="22">
        <v>76</v>
      </c>
      <c r="L35" s="22">
        <v>13</v>
      </c>
      <c r="M35" s="22">
        <v>0.23</v>
      </c>
      <c r="N35" s="24">
        <v>0.26</v>
      </c>
      <c r="O35" s="22">
        <v>1.8</v>
      </c>
      <c r="P35" s="22">
        <v>1.8</v>
      </c>
      <c r="Q35" s="22">
        <v>1.9</v>
      </c>
      <c r="R35" s="25">
        <v>180</v>
      </c>
      <c r="S35" s="9"/>
      <c r="T35" s="8"/>
      <c r="U35" s="8"/>
      <c r="V35" s="8"/>
      <c r="W35" s="8"/>
      <c r="X35" s="9"/>
    </row>
    <row r="36" spans="19:24" ht="12.75">
      <c r="S36" s="9"/>
      <c r="T36" s="9"/>
      <c r="U36" s="9"/>
      <c r="V36" s="9"/>
      <c r="W36" s="9"/>
      <c r="X36" s="9"/>
    </row>
    <row r="37" spans="19:24" ht="12.75">
      <c r="S37" s="9"/>
      <c r="T37" s="9"/>
      <c r="U37" s="9"/>
      <c r="V37" s="9"/>
      <c r="W37" s="9"/>
      <c r="X37" s="9"/>
    </row>
  </sheetData>
  <mergeCells count="1">
    <mergeCell ref="P7:Q7"/>
  </mergeCells>
  <printOptions/>
  <pageMargins left="0.75" right="0.75" top="1" bottom="1" header="0.5" footer="0.5"/>
  <pageSetup fitToHeight="1" fitToWidth="1" horizontalDpi="300" verticalDpi="300" orientation="landscape" paperSize="9" scale="72" r:id="rId4"/>
  <drawing r:id="rId3"/>
  <legacyDrawing r:id="rId2"/>
  <oleObjects>
    <oleObject progId="WPDraw30.Drawing" shapeId="8972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SISECAM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Tentesol Performans Tablosu</dc:title>
  <dc:subject/>
  <dc:creator>GPEKISIK</dc:creator>
  <cp:keywords/>
  <dc:description>46/149 sayı ve 14.07.2003 tarihli Cam Araştırma Merkezi yazısı ile gönderilmiştir.
Katalog çalışması için gereken nihai performans tablosudur.</dc:description>
  <cp:lastModifiedBy>Ozcan</cp:lastModifiedBy>
  <cp:lastPrinted>2003-07-10T11:55:38Z</cp:lastPrinted>
  <dcterms:created xsi:type="dcterms:W3CDTF">2002-08-07T07:37:18Z</dcterms:created>
  <dcterms:modified xsi:type="dcterms:W3CDTF">2011-05-13T18:52:27Z</dcterms:modified>
  <cp:category/>
  <cp:version/>
  <cp:contentType/>
  <cp:contentStatus/>
</cp:coreProperties>
</file>